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ALLEGATO I - SCHEDA A" sheetId="1" r:id="rId1"/>
    <sheet name="ALLEGATO I - SCHEDA B" sheetId="2" r:id="rId2"/>
    <sheet name="ALLEGATO I - SCHEDA C" sheetId="3" r:id="rId3"/>
    <sheet name="ALLEGATO I - SCHEDA D" sheetId="4" r:id="rId4"/>
    <sheet name="ALLEGATO I - SCHEDA E" sheetId="5" r:id="rId5"/>
    <sheet name="ALLEGATO I - SCHEDA F" sheetId="6" r:id="rId6"/>
  </sheets>
  <definedNames/>
  <calcPr fullCalcOnLoad="1"/>
</workbook>
</file>

<file path=xl/sharedStrings.xml><?xml version="1.0" encoding="utf-8"?>
<sst xmlns="http://schemas.openxmlformats.org/spreadsheetml/2006/main" count="328" uniqueCount="153">
  <si>
    <t>ALLEGATO 1 - SCHEDA A: PROGRAMMA TRIENNALE DELLE OPERE PUBBLICHE 2023/2024/2025</t>
  </si>
  <si>
    <t>DELL'AMMINISTRAZIONE COMUNE DI CALCINAIA</t>
  </si>
  <si>
    <t>QUADRO DELLE RISORSE NECESSARIE ALLA REALIZZAZIONE DEL PROGRAMMA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</si>
  <si>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</si>
  <si>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</si>
  <si>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</si>
  <si>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</si>
  <si>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</si>
  <si>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</si>
  <si>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</si>
  <si>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</si>
  <si>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</si>
  <si>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</si>
  <si>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</si>
  <si>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 n. 310 convertito con modificazioni dalla legge 22 dicembre 1990, n. 403</t>
  </si>
  <si>
    <t>Altro</t>
  </si>
  <si>
    <t>-</t>
  </si>
  <si>
    <t>Totali</t>
  </si>
  <si>
    <t>Il referente del programma</t>
  </si>
  <si>
    <t>( CINZIA FORSI )</t>
  </si>
  <si>
    <t>ALLEGATO I - SCHEDA B: PROGRAMMA TRIENNALE DELLE OPERE PUBBLICHE 2023/2025</t>
  </si>
  <si>
    <t>ELENCO OPERE INCOMPIUTE</t>
  </si>
  <si>
    <t>CUP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</si>
  <si>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</si>
  <si>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</si>
  <si>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</si>
  <si>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</si>
  <si>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</si>
  <si>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</si>
  <si>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</si>
  <si>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</si>
  <si>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</si>
  <si>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è incompiuta</t>
  </si>
  <si>
    <t>L'opera è attualmente fruibile, anche parzialmente dalla collettività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</si>
  <si>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</si>
  <si>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</si>
  <si>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</si>
  <si>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</si>
  <si>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</si>
  <si>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infrastruttura di rete</t>
  </si>
  <si>
    <t>(CINZIA FORSI)</t>
  </si>
  <si>
    <t>ALLEGATO I - SCHEDA C: PROGRAMMA TRIENNALE DELLE OPERE PUBBLICHE 2023/2025</t>
  </si>
  <si>
    <t>ELENCO DEGLI IMMOBILI DISPONIBILI</t>
  </si>
  <si>
    <t>Codice univoco Immobile</t>
  </si>
  <si>
    <t>Riferimento CUI Intervento</t>
  </si>
  <si>
    <t>Riferimento CUP opera Incompiuta</t>
  </si>
  <si>
    <t>Descrizione Immobile</t>
  </si>
  <si>
    <t>Codice Istat</t>
  </si>
  <si>
    <t>Localizzazione - CODICE NUTS</t>
  </si>
  <si>
    <t>Trasferimento Immobile a titolo corrispettivo ex comma 1 art. 191</t>
  </si>
  <si>
    <t>immobili disponinili ex art. 21 comma 5</t>
  </si>
  <si>
    <t>già incluso in programma sismissione di cui art. 27 DL 201/2011 convertito dalla L. 214/2011</t>
  </si>
  <si>
    <t>Tipo disponibilità se immobile derivante da Opere incompiute di cui si è dichiarata l'insussistenza dell'interesse</t>
  </si>
  <si>
    <t>Valore Stimato</t>
  </si>
  <si>
    <t>Reg</t>
  </si>
  <si>
    <t>Prov</t>
  </si>
  <si>
    <t>Com</t>
  </si>
  <si>
    <t>Primo Anno</t>
  </si>
  <si>
    <t xml:space="preserve">Secondo Anno </t>
  </si>
  <si>
    <t>Terzo Anno</t>
  </si>
  <si>
    <t>Totale</t>
  </si>
  <si>
    <t>Area su cui insistono i campi da tennis  Via Genova Fornacette di cui alla scheda norma RU 5.1 del Regolamento Urbanistico</t>
  </si>
  <si>
    <t>009</t>
  </si>
  <si>
    <t>050</t>
  </si>
  <si>
    <t>004</t>
  </si>
  <si>
    <t>ITE17</t>
  </si>
  <si>
    <t>SI, come alienazione</t>
  </si>
  <si>
    <t>Area su cui insiste la palestra, Via Genova Fornacette di cui alla scheda norma RU 5.1 del Regolamento Urbanistico</t>
  </si>
  <si>
    <t>Magazzino comunale ed area di pertinenza via Fratelli Rosselli Calcinaia di cui alla scheda norma RR 2.2 del Regolamento Urbanistico</t>
  </si>
  <si>
    <t>ALLEGATO I - SCHEDA D: PROGRAMMA TRIENNALE DELLE OPERE PUBBLICHE 2023/2025</t>
  </si>
  <si>
    <t>ELENCO DEGLI INTERVENTI DEL PROGRAMMA</t>
  </si>
  <si>
    <t>N. intervento CUI</t>
  </si>
  <si>
    <t>Cod. Int. Amm.ne</t>
  </si>
  <si>
    <t>Codice CUP</t>
  </si>
  <si>
    <t>Annualità nella quale si prevede di dare avvio alla procedura di affidamento</t>
  </si>
  <si>
    <t>Responsabile del Procedimento</t>
  </si>
  <si>
    <t>Lotto Funzionale</t>
  </si>
  <si>
    <t>Lavoro Complesso</t>
  </si>
  <si>
    <t>CODICE ISTAT</t>
  </si>
  <si>
    <t>CODICE NUTS</t>
  </si>
  <si>
    <t>Tipologia</t>
  </si>
  <si>
    <t>Settore e sottosettore intevento</t>
  </si>
  <si>
    <t>DESCRIZIONE DELL'INTERVENTO</t>
  </si>
  <si>
    <t>FONTI FINANZIAMENTO</t>
  </si>
  <si>
    <t>STIMA DEI COSTI DELL'INTERVENTO</t>
  </si>
  <si>
    <t>intervento aggiunto o variato a seguito di modifica programma</t>
  </si>
  <si>
    <t>Costi annualità successive</t>
  </si>
  <si>
    <t>Valore degli eventuali immobili di cui alla scheda C collegati all'intervento</t>
  </si>
  <si>
    <t>Scadenza temporale ultima per l'utilizzo dell'eventuale finanziamento derivante da contrazione di mutuo</t>
  </si>
  <si>
    <t>Apporto di capitale privato</t>
  </si>
  <si>
    <t>Importo</t>
  </si>
  <si>
    <t>Arch.Cinzia Forsi</t>
  </si>
  <si>
    <t>NO</t>
  </si>
  <si>
    <t>01</t>
  </si>
  <si>
    <t>EDILIZIA SCOLASTICA Sistemazioni esterne scuola Calcinaia</t>
  </si>
  <si>
    <t>COMUNE</t>
  </si>
  <si>
    <t>EDILIZIA SCOLASTICA Demolizione edificio esistente e ricostruzione nuovo nido Fornacette</t>
  </si>
  <si>
    <t>PNRR</t>
  </si>
  <si>
    <t>04</t>
  </si>
  <si>
    <t>EDILIZIA SCOLASTICA Sistemazione e adeguamento sismico infanzia Fornacette</t>
  </si>
  <si>
    <t>EDILIZIA SCOLASTICA Intervento adeguamento sismico scuola secondaria di primo grado Fornacette</t>
  </si>
  <si>
    <t>MINISTERO</t>
  </si>
  <si>
    <t>SI</t>
  </si>
  <si>
    <t>EDILIZIA SCOLASTICA Realizzazione palestra Istituto Martin Luther King A Fornacette II° lotto</t>
  </si>
  <si>
    <t>03</t>
  </si>
  <si>
    <t>RIGENERAZIONE URBANA Intervento centro storico Calcinaia</t>
  </si>
  <si>
    <t>REGIONE FESR/comune</t>
  </si>
  <si>
    <t>INTERVENTI VIABILITA': asfaltature, eliminazione barriere architettoniche e  riqualificazione marciapiedi capoluogo e frazione</t>
  </si>
  <si>
    <t>05</t>
  </si>
  <si>
    <t>INTERVENTI VIABILITA' : interventi risanamento ponte fiume Arno II lotto</t>
  </si>
  <si>
    <t xml:space="preserve"> 1.050.000 FINANZIAMENTO MINISTERO INTERNO (PNRR)</t>
  </si>
  <si>
    <t>INTERVENTI VIABILITA' : realizzazione piste ciclabili</t>
  </si>
  <si>
    <t>REGIONE/COMUNE</t>
  </si>
  <si>
    <t>IMPIANTISTICA SPORTIVA – sistemazione servizi e pavimentazione palestra calcinaia</t>
  </si>
  <si>
    <t>08</t>
  </si>
  <si>
    <t>Sistemazione ed adeguamento normativa edifici comunali</t>
  </si>
  <si>
    <t>Adeguamento normativa e superamento barriere architettoniche cimiteri</t>
  </si>
  <si>
    <t>TOTALE</t>
  </si>
  <si>
    <t>Note</t>
  </si>
  <si>
    <t>ALLEGATO I - SCHEDA E:  PROGRAMMA TRIENNALE DELLE OPERE PUBBLICHE 2023/2024/2025</t>
  </si>
  <si>
    <t>INTERVENTI RICOMPRESI NELL'ELENCO ANNUALE</t>
  </si>
  <si>
    <t>CODICE UNICO INTERVENTO - CUI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</si>
  <si>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</si>
  <si>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</si>
  <si>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</si>
  <si>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</si>
  <si>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</si>
  <si>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</si>
  <si>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</si>
  <si>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</si>
  <si>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</si>
  <si>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altro soggetto aggregatore al quale si intende delegare la procedura di affidamento</t>
  </si>
  <si>
    <t>Cognome</t>
  </si>
  <si>
    <t>Nome</t>
  </si>
  <si>
    <t>codice AUSA</t>
  </si>
  <si>
    <t>Deonominazione</t>
  </si>
  <si>
    <t>FORSI</t>
  </si>
  <si>
    <t>CINZIA</t>
  </si>
  <si>
    <t>si</t>
  </si>
  <si>
    <t>no</t>
  </si>
  <si>
    <t xml:space="preserve">PP </t>
  </si>
  <si>
    <t>UNIONE VALDERA</t>
  </si>
  <si>
    <t>PE</t>
  </si>
  <si>
    <t>SC</t>
  </si>
  <si>
    <t>PD</t>
  </si>
  <si>
    <t>ALLEGATO I - SCHEDA F: PROGRAMMA TRIENNALE DELLE OPERE PUBBLICHE 2023/2025</t>
  </si>
  <si>
    <t xml:space="preserve">ELENCO DEGLI INTERVENTI PRESENTI NELL'ELENCO ANNUALE DEL PRECEDENTE PROGRAMMA TRIENNALE </t>
  </si>
  <si>
    <t>E NON RIPROPOSTI E NON AVVIATI</t>
  </si>
  <si>
    <t>CUI</t>
  </si>
  <si>
    <t>decrizione intervento</t>
  </si>
  <si>
    <t>importo intervento</t>
  </si>
  <si>
    <t>Livello priorità</t>
  </si>
  <si>
    <t>Motivo per il quale l'internvento non è riproposto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</si>
</sst>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12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lef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4" fontId="5" fillId="0" borderId="5" xfId="0" applyFont="1" applyBorder="1" applyAlignment="1">
      <alignment horizontal="left" vertical="center" wrapText="1"/>
    </xf>
    <xf numFmtId="165" fontId="5" fillId="0" borderId="0" xfId="0" applyNumberFormat="1" applyFont="1" applyAlignment="1">
      <alignment/>
    </xf>
    <xf numFmtId="164" fontId="5" fillId="0" borderId="8" xfId="0" applyFont="1" applyBorder="1" applyAlignment="1">
      <alignment horizontal="lef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4" fontId="7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wrapText="1"/>
    </xf>
    <xf numFmtId="165" fontId="0" fillId="0" borderId="6" xfId="0" applyNumberFormat="1" applyFont="1" applyBorder="1" applyAlignment="1">
      <alignment wrapText="1"/>
    </xf>
    <xf numFmtId="165" fontId="0" fillId="0" borderId="6" xfId="0" applyNumberFormat="1" applyFont="1" applyBorder="1" applyAlignment="1">
      <alignment wrapText="1"/>
    </xf>
    <xf numFmtId="164" fontId="5" fillId="0" borderId="11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wrapText="1"/>
    </xf>
    <xf numFmtId="164" fontId="0" fillId="0" borderId="0" xfId="0" applyFont="1" applyFill="1" applyAlignment="1">
      <alignment wrapText="1"/>
    </xf>
    <xf numFmtId="165" fontId="5" fillId="0" borderId="6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 vertical="center"/>
    </xf>
    <xf numFmtId="164" fontId="0" fillId="0" borderId="12" xfId="0" applyFont="1" applyBorder="1" applyAlignment="1">
      <alignment horizontal="center"/>
    </xf>
    <xf numFmtId="165" fontId="5" fillId="2" borderId="6" xfId="0" applyNumberFormat="1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6" xfId="0" applyNumberFormat="1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0" fillId="0" borderId="14" xfId="0" applyFont="1" applyBorder="1" applyAlignment="1">
      <alignment horizontal="center"/>
    </xf>
    <xf numFmtId="164" fontId="5" fillId="2" borderId="11" xfId="0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center" vertical="center" wrapText="1"/>
    </xf>
    <xf numFmtId="164" fontId="6" fillId="0" borderId="11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4" fontId="5" fillId="0" borderId="15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wrapText="1"/>
    </xf>
    <xf numFmtId="165" fontId="0" fillId="0" borderId="0" xfId="0" applyNumberFormat="1" applyFill="1" applyAlignment="1">
      <alignment wrapText="1"/>
    </xf>
    <xf numFmtId="164" fontId="5" fillId="0" borderId="5" xfId="0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wrapText="1"/>
    </xf>
    <xf numFmtId="165" fontId="0" fillId="0" borderId="12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6" fontId="0" fillId="0" borderId="6" xfId="0" applyNumberFormat="1" applyFont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center" wrapText="1"/>
    </xf>
    <xf numFmtId="164" fontId="5" fillId="0" borderId="23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69.57421875" style="1" customWidth="1"/>
    <col min="2" max="4" width="15.140625" style="1" customWidth="1"/>
    <col min="5" max="5" width="30.8515625" style="1" customWidth="1"/>
    <col min="6" max="6" width="26.140625" style="1" customWidth="1"/>
    <col min="7" max="7" width="11.421875" style="1" customWidth="1"/>
    <col min="8" max="8" width="3.421875" style="1" customWidth="1"/>
  </cols>
  <sheetData>
    <row r="1" spans="1:5" ht="18.75">
      <c r="A1" s="2" t="s">
        <v>0</v>
      </c>
      <c r="B1" s="2"/>
      <c r="C1" s="2"/>
      <c r="D1" s="2"/>
      <c r="E1" s="2"/>
    </row>
    <row r="2" spans="1:5" ht="18.75">
      <c r="A2" s="3" t="s">
        <v>1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8">
      <c r="A4" s="5" t="s">
        <v>2</v>
      </c>
      <c r="B4" s="5"/>
      <c r="C4" s="5"/>
      <c r="D4" s="5"/>
      <c r="E4" s="5"/>
    </row>
    <row r="8" spans="1:5" ht="12.75">
      <c r="A8" s="6" t="s">
        <v>3</v>
      </c>
      <c r="B8" s="6" t="s">
        <v>4</v>
      </c>
      <c r="C8" s="6"/>
      <c r="D8" s="6"/>
      <c r="E8" s="6"/>
    </row>
    <row r="9" spans="1:5" ht="12.75">
      <c r="A9" s="6"/>
      <c r="B9" s="7" t="s">
        <v>5</v>
      </c>
      <c r="C9" s="7"/>
      <c r="D9" s="7"/>
      <c r="E9" s="6" t="s">
        <v>6</v>
      </c>
    </row>
    <row r="10" spans="1:5" ht="12.75">
      <c r="A10" s="6"/>
      <c r="B10" s="8" t="s">
        <v>7</v>
      </c>
      <c r="C10" s="8" t="s">
        <v>8</v>
      </c>
      <c r="D10" s="9" t="s">
        <v>9</v>
      </c>
      <c r="E10" s="6"/>
    </row>
    <row r="11" spans="1:5" ht="15">
      <c r="A11" s="10" t="s">
        <v>10</v>
      </c>
      <c r="B11" s="11">
        <v>4640000</v>
      </c>
      <c r="C11" s="12">
        <v>2155000</v>
      </c>
      <c r="D11" s="12">
        <v>200000</v>
      </c>
      <c r="E11" s="13">
        <f aca="true" t="shared" si="0" ref="E11:E15">SUM(B11:D11)</f>
        <v>6995000</v>
      </c>
    </row>
    <row r="12" spans="1:5" ht="12.75">
      <c r="A12" s="10" t="s">
        <v>11</v>
      </c>
      <c r="B12" s="12">
        <v>0</v>
      </c>
      <c r="C12" s="12">
        <v>0</v>
      </c>
      <c r="D12" s="12">
        <v>0</v>
      </c>
      <c r="E12" s="13">
        <f t="shared" si="0"/>
        <v>0</v>
      </c>
    </row>
    <row r="13" spans="1:5" ht="12.75">
      <c r="A13" s="10" t="s">
        <v>12</v>
      </c>
      <c r="B13" s="12">
        <v>0</v>
      </c>
      <c r="C13" s="12">
        <v>0</v>
      </c>
      <c r="D13" s="12">
        <v>0</v>
      </c>
      <c r="E13" s="13">
        <f t="shared" si="0"/>
        <v>0</v>
      </c>
    </row>
    <row r="14" spans="1:5" ht="14.25">
      <c r="A14" s="10" t="s">
        <v>13</v>
      </c>
      <c r="B14" s="11">
        <v>750000</v>
      </c>
      <c r="C14" s="12">
        <v>190000</v>
      </c>
      <c r="D14" s="12">
        <v>0</v>
      </c>
      <c r="E14" s="14">
        <f t="shared" si="0"/>
        <v>940000</v>
      </c>
    </row>
    <row r="15" spans="1:5" ht="39.75">
      <c r="A15" s="15" t="s">
        <v>14</v>
      </c>
      <c r="B15" s="12">
        <v>620000</v>
      </c>
      <c r="C15" s="16">
        <v>700000</v>
      </c>
      <c r="D15" s="12">
        <v>1253000</v>
      </c>
      <c r="E15" s="13">
        <f t="shared" si="0"/>
        <v>2573000</v>
      </c>
    </row>
    <row r="16" spans="1:5" ht="12.75">
      <c r="A16" s="17" t="s">
        <v>15</v>
      </c>
      <c r="B16" s="18" t="s">
        <v>16</v>
      </c>
      <c r="C16" s="18" t="s">
        <v>16</v>
      </c>
      <c r="D16" s="18" t="s">
        <v>16</v>
      </c>
      <c r="E16" s="19" t="s">
        <v>16</v>
      </c>
    </row>
    <row r="17" spans="1:5" ht="15">
      <c r="A17" s="20" t="s">
        <v>17</v>
      </c>
      <c r="B17" s="21">
        <v>6010000</v>
      </c>
      <c r="C17" s="22">
        <v>3045000</v>
      </c>
      <c r="D17" s="21">
        <v>1453000</v>
      </c>
      <c r="E17" s="22">
        <f>SUM(B17:D17)</f>
        <v>10508000</v>
      </c>
    </row>
    <row r="18" ht="15" customHeight="1"/>
    <row r="19" spans="1:5" ht="12.75">
      <c r="A19" s="23"/>
      <c r="B19" s="23"/>
      <c r="C19" s="23"/>
      <c r="D19" s="23">
        <f>SUM(D17:D17)</f>
        <v>1453000</v>
      </c>
      <c r="E19" s="23"/>
    </row>
    <row r="20" spans="1:5" ht="12.75">
      <c r="A20" s="24"/>
      <c r="B20" s="24"/>
      <c r="C20" s="24"/>
      <c r="D20" s="24"/>
      <c r="E20" s="24"/>
    </row>
    <row r="22" ht="12.75">
      <c r="D22" s="25" t="s">
        <v>18</v>
      </c>
    </row>
    <row r="23" ht="12.75">
      <c r="D23" s="25" t="s">
        <v>19</v>
      </c>
    </row>
    <row r="33" ht="14.25">
      <c r="B33" s="26"/>
    </row>
  </sheetData>
  <sheetProtection selectLockedCells="1" selectUnlockedCells="1"/>
  <mergeCells count="10">
    <mergeCell ref="A1:E1"/>
    <mergeCell ref="A2:E2"/>
    <mergeCell ref="A3:E3"/>
    <mergeCell ref="A4:E4"/>
    <mergeCell ref="A8:A10"/>
    <mergeCell ref="B8:E8"/>
    <mergeCell ref="B9:D9"/>
    <mergeCell ref="E9:E10"/>
    <mergeCell ref="A19:E19"/>
    <mergeCell ref="A20:E20"/>
  </mergeCells>
  <printOptions/>
  <pageMargins left="0.25" right="0.25" top="0.75" bottom="0.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E1">
      <selection activeCell="A1" sqref="A1"/>
    </sheetView>
  </sheetViews>
  <sheetFormatPr defaultColWidth="9.140625" defaultRowHeight="12.75"/>
  <cols>
    <col min="1" max="1" width="13.140625" style="1" customWidth="1"/>
    <col min="2" max="2" width="13.421875" style="1" customWidth="1"/>
    <col min="3" max="3" width="17.8515625" style="1" customWidth="1"/>
    <col min="4" max="4" width="15.140625" style="1" customWidth="1"/>
    <col min="5" max="5" width="12.00390625" style="1" customWidth="1"/>
    <col min="6" max="6" width="12.140625" style="1" customWidth="1"/>
    <col min="7" max="7" width="10.57421875" style="1" customWidth="1"/>
    <col min="8" max="8" width="11.421875" style="1" customWidth="1"/>
    <col min="9" max="9" width="12.7109375" style="1" customWidth="1"/>
    <col min="10" max="10" width="12.8515625" style="1" customWidth="1"/>
    <col min="11" max="11" width="14.00390625" style="1" customWidth="1"/>
    <col min="12" max="12" width="14.7109375" style="1" customWidth="1"/>
    <col min="13" max="13" width="16.8515625" style="1" customWidth="1"/>
    <col min="14" max="14" width="15.00390625" style="1" customWidth="1"/>
    <col min="15" max="15" width="13.421875" style="1" customWidth="1"/>
    <col min="16" max="16" width="22.421875" style="1" customWidth="1"/>
    <col min="17" max="17" width="14.00390625" style="1" customWidth="1"/>
    <col min="18" max="18" width="13.8515625" style="1" customWidth="1"/>
  </cols>
  <sheetData>
    <row r="1" spans="1:18" ht="18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4" ht="15.75">
      <c r="A3" s="29"/>
      <c r="B3" s="29"/>
      <c r="C3" s="29"/>
      <c r="D3" s="29"/>
    </row>
    <row r="4" spans="1:18" ht="18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9" spans="1:18" ht="64.5" customHeight="1">
      <c r="A9" s="31" t="s">
        <v>22</v>
      </c>
      <c r="B9" s="31" t="s">
        <v>23</v>
      </c>
      <c r="C9" s="31" t="s">
        <v>24</v>
      </c>
      <c r="D9" s="31" t="s">
        <v>25</v>
      </c>
      <c r="E9" s="31" t="s">
        <v>26</v>
      </c>
      <c r="F9" s="31" t="s">
        <v>27</v>
      </c>
      <c r="G9" s="31" t="s">
        <v>28</v>
      </c>
      <c r="H9" s="31" t="s">
        <v>29</v>
      </c>
      <c r="I9" s="31" t="s">
        <v>30</v>
      </c>
      <c r="J9" s="32" t="s">
        <v>31</v>
      </c>
      <c r="K9" s="32" t="s">
        <v>32</v>
      </c>
      <c r="L9" s="32" t="s">
        <v>33</v>
      </c>
      <c r="M9" s="32" t="s">
        <v>34</v>
      </c>
      <c r="N9" s="32" t="s">
        <v>35</v>
      </c>
      <c r="O9" s="32" t="s">
        <v>36</v>
      </c>
      <c r="P9" s="32" t="s">
        <v>37</v>
      </c>
      <c r="Q9" s="32" t="s">
        <v>38</v>
      </c>
      <c r="R9" s="32" t="s">
        <v>39</v>
      </c>
    </row>
    <row r="10" spans="1:18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4" ht="12.75">
      <c r="L14" s="25" t="s">
        <v>18</v>
      </c>
    </row>
    <row r="15" ht="12.75">
      <c r="L15" s="25" t="s">
        <v>40</v>
      </c>
    </row>
  </sheetData>
  <sheetProtection selectLockedCells="1" selectUnlockedCells="1"/>
  <mergeCells count="4">
    <mergeCell ref="A1:R1"/>
    <mergeCell ref="A2:R2"/>
    <mergeCell ref="A3:D3"/>
    <mergeCell ref="A4:R4"/>
  </mergeCells>
  <printOptions/>
  <pageMargins left="0.25" right="0.25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" customWidth="1"/>
    <col min="2" max="2" width="13.421875" style="1" customWidth="1"/>
    <col min="3" max="3" width="15.140625" style="1" customWidth="1"/>
    <col min="4" max="4" width="36.00390625" style="1" customWidth="1"/>
    <col min="5" max="5" width="4.421875" style="1" customWidth="1"/>
    <col min="6" max="6" width="4.7109375" style="1" customWidth="1"/>
    <col min="7" max="7" width="5.421875" style="1" customWidth="1"/>
    <col min="9" max="12" width="8.57421875" style="1" customWidth="1"/>
    <col min="13" max="13" width="11.7109375" style="0" customWidth="1"/>
    <col min="14" max="14" width="11.8515625" style="0" customWidth="1"/>
    <col min="15" max="15" width="12.00390625" style="0" customWidth="1"/>
    <col min="16" max="16" width="17.421875" style="0" customWidth="1"/>
  </cols>
  <sheetData>
    <row r="1" spans="1:16" ht="18.7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5" ht="15.75">
      <c r="A3" s="29"/>
      <c r="B3" s="29"/>
      <c r="C3" s="29"/>
      <c r="D3" s="29"/>
      <c r="E3" s="29"/>
    </row>
    <row r="4" spans="1:16" ht="18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9" spans="1:16" ht="64.5" customHeight="1">
      <c r="A9" s="31" t="s">
        <v>43</v>
      </c>
      <c r="B9" s="31" t="s">
        <v>44</v>
      </c>
      <c r="C9" s="31" t="s">
        <v>45</v>
      </c>
      <c r="D9" s="31" t="s">
        <v>46</v>
      </c>
      <c r="E9" s="31" t="s">
        <v>47</v>
      </c>
      <c r="F9" s="31"/>
      <c r="G9" s="31"/>
      <c r="H9" s="31" t="s">
        <v>48</v>
      </c>
      <c r="I9" s="31" t="s">
        <v>49</v>
      </c>
      <c r="J9" s="31" t="s">
        <v>50</v>
      </c>
      <c r="K9" s="31" t="s">
        <v>51</v>
      </c>
      <c r="L9" s="31" t="s">
        <v>52</v>
      </c>
      <c r="M9" s="31" t="s">
        <v>53</v>
      </c>
      <c r="N9" s="31"/>
      <c r="O9" s="31"/>
      <c r="P9" s="31"/>
    </row>
    <row r="10" spans="1:16" ht="25.5">
      <c r="A10" s="31"/>
      <c r="B10" s="31"/>
      <c r="C10" s="31"/>
      <c r="D10" s="31"/>
      <c r="E10" s="33" t="s">
        <v>54</v>
      </c>
      <c r="F10" s="33" t="s">
        <v>55</v>
      </c>
      <c r="G10" s="33" t="s">
        <v>56</v>
      </c>
      <c r="H10" s="31"/>
      <c r="I10" s="31"/>
      <c r="J10" s="31"/>
      <c r="K10" s="31"/>
      <c r="L10" s="31"/>
      <c r="M10" s="33" t="s">
        <v>57</v>
      </c>
      <c r="N10" s="33" t="s">
        <v>58</v>
      </c>
      <c r="O10" s="33" t="s">
        <v>59</v>
      </c>
      <c r="P10" s="33" t="s">
        <v>60</v>
      </c>
    </row>
    <row r="11" spans="1:16" ht="36.75">
      <c r="A11" s="32"/>
      <c r="B11" s="32"/>
      <c r="C11" s="32"/>
      <c r="D11" s="32" t="s">
        <v>61</v>
      </c>
      <c r="E11" s="34" t="s">
        <v>62</v>
      </c>
      <c r="F11" s="34" t="s">
        <v>63</v>
      </c>
      <c r="G11" s="34" t="s">
        <v>64</v>
      </c>
      <c r="H11" s="35" t="s">
        <v>65</v>
      </c>
      <c r="I11" s="32"/>
      <c r="J11" s="32"/>
      <c r="K11" s="32" t="s">
        <v>66</v>
      </c>
      <c r="L11" s="32"/>
      <c r="M11" s="32">
        <v>620000</v>
      </c>
      <c r="O11" s="32">
        <v>0</v>
      </c>
      <c r="P11" s="32">
        <v>620000</v>
      </c>
    </row>
    <row r="12" spans="1:256" s="39" customFormat="1" ht="59.25" customHeight="1">
      <c r="A12" s="36"/>
      <c r="B12" s="36"/>
      <c r="C12" s="36"/>
      <c r="D12" s="37" t="s">
        <v>67</v>
      </c>
      <c r="E12" s="34" t="s">
        <v>62</v>
      </c>
      <c r="F12" s="34" t="s">
        <v>63</v>
      </c>
      <c r="G12" s="34" t="s">
        <v>64</v>
      </c>
      <c r="H12" s="38" t="s">
        <v>65</v>
      </c>
      <c r="I12" s="36"/>
      <c r="J12" s="36"/>
      <c r="K12" s="32" t="s">
        <v>66</v>
      </c>
      <c r="L12" s="36"/>
      <c r="M12"/>
      <c r="N12" s="36">
        <v>700000</v>
      </c>
      <c r="O12" s="36">
        <v>0</v>
      </c>
      <c r="P12" s="36">
        <v>700000</v>
      </c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143" ht="83.25" customHeight="1">
      <c r="A13" s="32"/>
      <c r="B13" s="32"/>
      <c r="C13" s="32"/>
      <c r="D13" s="32" t="s">
        <v>68</v>
      </c>
      <c r="E13" s="34" t="s">
        <v>62</v>
      </c>
      <c r="F13" s="34" t="s">
        <v>63</v>
      </c>
      <c r="G13" s="34" t="s">
        <v>64</v>
      </c>
      <c r="H13" s="35" t="s">
        <v>65</v>
      </c>
      <c r="I13" s="32"/>
      <c r="J13" s="32"/>
      <c r="K13" s="32" t="s">
        <v>66</v>
      </c>
      <c r="L13" s="32"/>
      <c r="M13" s="32"/>
      <c r="N13" s="32"/>
      <c r="O13" s="32">
        <v>1253000</v>
      </c>
      <c r="P13" s="32">
        <v>1253000</v>
      </c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</row>
    <row r="14" spans="4:16" ht="14.25">
      <c r="D14" s="32"/>
      <c r="M14" s="41">
        <f>SUM(M11:M13)</f>
        <v>620000</v>
      </c>
      <c r="N14" s="41">
        <f>SUM(N11:N13)</f>
        <v>700000</v>
      </c>
      <c r="O14" s="41">
        <f>SUM(O11:O13)</f>
        <v>1253000</v>
      </c>
      <c r="P14" s="42">
        <f>SUM(P11:P13)</f>
        <v>2573000</v>
      </c>
    </row>
    <row r="15" ht="14.25"/>
    <row r="17" ht="12.75">
      <c r="K17" s="25" t="s">
        <v>18</v>
      </c>
    </row>
    <row r="18" ht="12.75">
      <c r="K18" s="25" t="s">
        <v>19</v>
      </c>
    </row>
  </sheetData>
  <sheetProtection selectLockedCells="1" selectUnlockedCells="1"/>
  <mergeCells count="15">
    <mergeCell ref="A1:P1"/>
    <mergeCell ref="A2:P2"/>
    <mergeCell ref="A3:E3"/>
    <mergeCell ref="A4:P4"/>
    <mergeCell ref="A9:A10"/>
    <mergeCell ref="B9:B10"/>
    <mergeCell ref="C9:C10"/>
    <mergeCell ref="D9:D10"/>
    <mergeCell ref="E9:G9"/>
    <mergeCell ref="H9:H10"/>
    <mergeCell ref="I9:I10"/>
    <mergeCell ref="J9:J10"/>
    <mergeCell ref="K9:K10"/>
    <mergeCell ref="L9:L10"/>
    <mergeCell ref="M9:P9"/>
  </mergeCells>
  <printOptions/>
  <pageMargins left="0.25" right="0.25" top="0.75" bottom="0.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workbookViewId="0" topLeftCell="N16">
      <selection activeCell="S22" sqref="S22"/>
    </sheetView>
  </sheetViews>
  <sheetFormatPr defaultColWidth="9.140625" defaultRowHeight="12.75"/>
  <cols>
    <col min="4" max="5" width="17.00390625" style="1" customWidth="1"/>
    <col min="6" max="6" width="9.57421875" style="1" customWidth="1"/>
    <col min="7" max="7" width="9.00390625" style="1" customWidth="1"/>
    <col min="8" max="10" width="7.421875" style="1" customWidth="1"/>
    <col min="11" max="13" width="11.421875" style="1" customWidth="1"/>
    <col min="14" max="14" width="38.57421875" style="1" customWidth="1"/>
    <col min="15" max="15" width="42.57421875" style="1" customWidth="1"/>
    <col min="16" max="19" width="17.140625" style="1" customWidth="1"/>
    <col min="20" max="22" width="19.140625" style="1" customWidth="1"/>
    <col min="23" max="23" width="15.140625" style="1" customWidth="1"/>
    <col min="25" max="25" width="10.421875" style="1" customWidth="1"/>
  </cols>
  <sheetData>
    <row r="1" spans="1:20" ht="18.75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4" spans="1:20" ht="18">
      <c r="A4" s="30" t="s">
        <v>70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7" spans="1:25" ht="12.75" customHeight="1">
      <c r="A7" s="43" t="s">
        <v>71</v>
      </c>
      <c r="B7" s="43" t="s">
        <v>72</v>
      </c>
      <c r="C7" s="43" t="s">
        <v>73</v>
      </c>
      <c r="D7" s="43" t="s">
        <v>74</v>
      </c>
      <c r="E7" s="43" t="s">
        <v>75</v>
      </c>
      <c r="F7" s="43" t="s">
        <v>76</v>
      </c>
      <c r="G7" s="43" t="s">
        <v>77</v>
      </c>
      <c r="H7" s="44" t="s">
        <v>78</v>
      </c>
      <c r="I7" s="44"/>
      <c r="J7" s="44"/>
      <c r="K7" s="43" t="s">
        <v>79</v>
      </c>
      <c r="L7" s="43" t="s">
        <v>80</v>
      </c>
      <c r="M7" s="43" t="s">
        <v>81</v>
      </c>
      <c r="N7" s="43" t="s">
        <v>82</v>
      </c>
      <c r="O7" s="43" t="s">
        <v>83</v>
      </c>
      <c r="P7" s="44" t="s">
        <v>84</v>
      </c>
      <c r="Q7" s="44"/>
      <c r="R7" s="44"/>
      <c r="S7" s="44"/>
      <c r="T7" s="44"/>
      <c r="U7" s="44"/>
      <c r="V7" s="44"/>
      <c r="W7" s="44"/>
      <c r="X7" s="44"/>
      <c r="Y7" s="43" t="s">
        <v>85</v>
      </c>
    </row>
    <row r="8" spans="1:25" ht="40.5" customHeight="1">
      <c r="A8" s="43"/>
      <c r="B8" s="43"/>
      <c r="C8" s="43"/>
      <c r="D8" s="43"/>
      <c r="E8" s="43"/>
      <c r="F8" s="43"/>
      <c r="G8" s="43"/>
      <c r="H8" s="44"/>
      <c r="I8" s="44"/>
      <c r="J8" s="44"/>
      <c r="K8" s="43"/>
      <c r="L8" s="43"/>
      <c r="M8" s="43"/>
      <c r="N8" s="43"/>
      <c r="O8" s="43"/>
      <c r="P8" s="44" t="s">
        <v>7</v>
      </c>
      <c r="Q8" s="44" t="s">
        <v>8</v>
      </c>
      <c r="R8" s="44" t="s">
        <v>9</v>
      </c>
      <c r="S8" s="43" t="s">
        <v>86</v>
      </c>
      <c r="T8" s="44" t="s">
        <v>60</v>
      </c>
      <c r="U8" s="43" t="s">
        <v>87</v>
      </c>
      <c r="V8" s="43" t="s">
        <v>88</v>
      </c>
      <c r="W8" s="45" t="s">
        <v>89</v>
      </c>
      <c r="X8" s="45"/>
      <c r="Y8" s="43"/>
    </row>
    <row r="9" spans="1:25" ht="12.75" customHeight="1">
      <c r="A9" s="43"/>
      <c r="B9" s="43"/>
      <c r="C9" s="43"/>
      <c r="D9" s="43"/>
      <c r="E9" s="43"/>
      <c r="F9" s="43"/>
      <c r="G9" s="43"/>
      <c r="H9" s="46" t="s">
        <v>54</v>
      </c>
      <c r="I9" s="46" t="s">
        <v>55</v>
      </c>
      <c r="J9" s="46" t="s">
        <v>56</v>
      </c>
      <c r="K9" s="43"/>
      <c r="L9" s="43"/>
      <c r="M9" s="43"/>
      <c r="N9" s="43"/>
      <c r="O9" s="43"/>
      <c r="P9" s="44"/>
      <c r="Q9" s="44"/>
      <c r="R9" s="44"/>
      <c r="S9" s="43"/>
      <c r="T9" s="44"/>
      <c r="U9" s="43"/>
      <c r="V9" s="43"/>
      <c r="W9" s="44" t="s">
        <v>90</v>
      </c>
      <c r="X9" s="44" t="s">
        <v>80</v>
      </c>
      <c r="Y9" s="43"/>
    </row>
    <row r="10" spans="1:25" ht="13.5" customHeight="1">
      <c r="A10" s="43"/>
      <c r="B10" s="43"/>
      <c r="C10" s="43"/>
      <c r="D10" s="43"/>
      <c r="E10" s="43"/>
      <c r="F10" s="43"/>
      <c r="G10" s="43"/>
      <c r="H10" s="46"/>
      <c r="I10" s="46"/>
      <c r="J10" s="46"/>
      <c r="K10" s="43"/>
      <c r="L10" s="43"/>
      <c r="M10" s="43"/>
      <c r="N10" s="43"/>
      <c r="O10" s="43"/>
      <c r="P10" s="44"/>
      <c r="Q10" s="44"/>
      <c r="R10" s="44"/>
      <c r="S10" s="43"/>
      <c r="T10" s="44"/>
      <c r="U10" s="43"/>
      <c r="V10" s="43"/>
      <c r="W10" s="44"/>
      <c r="X10" s="44"/>
      <c r="Y10" s="43"/>
    </row>
    <row r="11" spans="1:25" ht="47.25" customHeight="1">
      <c r="A11" s="43"/>
      <c r="B11" s="43"/>
      <c r="C11" s="43"/>
      <c r="D11" s="34">
        <v>2024</v>
      </c>
      <c r="E11" s="47" t="s">
        <v>91</v>
      </c>
      <c r="F11" s="35" t="s">
        <v>92</v>
      </c>
      <c r="G11" s="48" t="s">
        <v>92</v>
      </c>
      <c r="H11" s="34" t="s">
        <v>62</v>
      </c>
      <c r="I11" s="34" t="s">
        <v>63</v>
      </c>
      <c r="J11" s="34" t="s">
        <v>64</v>
      </c>
      <c r="K11" s="35" t="s">
        <v>65</v>
      </c>
      <c r="L11" s="34" t="s">
        <v>93</v>
      </c>
      <c r="M11" s="35"/>
      <c r="N11" s="49" t="s">
        <v>94</v>
      </c>
      <c r="O11" s="50" t="s">
        <v>95</v>
      </c>
      <c r="P11" s="51">
        <v>0</v>
      </c>
      <c r="Q11" s="52">
        <v>240000</v>
      </c>
      <c r="R11" s="53">
        <v>0</v>
      </c>
      <c r="S11" s="54">
        <v>0</v>
      </c>
      <c r="T11" s="55">
        <v>240000</v>
      </c>
      <c r="U11" s="35">
        <v>240000</v>
      </c>
      <c r="V11" s="43"/>
      <c r="W11" s="56"/>
      <c r="X11" s="56"/>
      <c r="Y11" s="43"/>
    </row>
    <row r="12" spans="1:25" ht="47.25" customHeight="1">
      <c r="A12" s="43"/>
      <c r="B12" s="43"/>
      <c r="C12" s="43"/>
      <c r="D12" s="34">
        <v>2023</v>
      </c>
      <c r="E12" s="47" t="s">
        <v>91</v>
      </c>
      <c r="F12" s="35" t="s">
        <v>92</v>
      </c>
      <c r="G12" s="48"/>
      <c r="H12" s="34" t="s">
        <v>62</v>
      </c>
      <c r="I12" s="34" t="s">
        <v>63</v>
      </c>
      <c r="J12" s="34" t="s">
        <v>64</v>
      </c>
      <c r="K12" s="35" t="s">
        <v>65</v>
      </c>
      <c r="L12" s="34" t="s">
        <v>93</v>
      </c>
      <c r="M12" s="35"/>
      <c r="N12" s="49" t="s">
        <v>96</v>
      </c>
      <c r="O12" s="50" t="s">
        <v>97</v>
      </c>
      <c r="P12" s="51">
        <v>790000</v>
      </c>
      <c r="Q12" s="52">
        <v>0</v>
      </c>
      <c r="R12" s="52">
        <v>0</v>
      </c>
      <c r="S12" s="54">
        <v>0</v>
      </c>
      <c r="T12" s="55">
        <v>790000</v>
      </c>
      <c r="U12" s="35" t="s">
        <v>92</v>
      </c>
      <c r="V12" s="43"/>
      <c r="W12" s="56"/>
      <c r="X12" s="56"/>
      <c r="Y12" s="43"/>
    </row>
    <row r="13" spans="1:25" ht="39" customHeight="1">
      <c r="A13" s="43"/>
      <c r="B13" s="43"/>
      <c r="C13" s="43"/>
      <c r="D13" s="34">
        <v>2024</v>
      </c>
      <c r="E13" s="57" t="s">
        <v>91</v>
      </c>
      <c r="F13" s="35" t="s">
        <v>92</v>
      </c>
      <c r="G13" s="48" t="s">
        <v>92</v>
      </c>
      <c r="H13" s="34" t="s">
        <v>62</v>
      </c>
      <c r="I13" s="34" t="s">
        <v>63</v>
      </c>
      <c r="J13" s="34" t="s">
        <v>64</v>
      </c>
      <c r="K13" s="34" t="s">
        <v>65</v>
      </c>
      <c r="L13" s="34" t="s">
        <v>98</v>
      </c>
      <c r="M13" s="35"/>
      <c r="N13" s="49" t="s">
        <v>99</v>
      </c>
      <c r="O13" s="50" t="s">
        <v>97</v>
      </c>
      <c r="P13" s="51">
        <v>0</v>
      </c>
      <c r="Q13" s="58">
        <v>1200000</v>
      </c>
      <c r="R13" s="55">
        <v>0</v>
      </c>
      <c r="S13" s="54">
        <v>0</v>
      </c>
      <c r="T13" s="55">
        <v>1200000</v>
      </c>
      <c r="U13" s="35" t="s">
        <v>92</v>
      </c>
      <c r="V13" s="43"/>
      <c r="W13" s="56"/>
      <c r="X13" s="56"/>
      <c r="Y13" s="43"/>
    </row>
    <row r="14" spans="1:25" ht="41.25" customHeight="1">
      <c r="A14" s="43"/>
      <c r="B14" s="43"/>
      <c r="C14" s="43"/>
      <c r="D14" s="34">
        <v>2025</v>
      </c>
      <c r="E14" s="57" t="s">
        <v>91</v>
      </c>
      <c r="F14" s="35" t="s">
        <v>92</v>
      </c>
      <c r="G14" s="48" t="s">
        <v>92</v>
      </c>
      <c r="H14" s="34" t="s">
        <v>62</v>
      </c>
      <c r="I14" s="34" t="s">
        <v>63</v>
      </c>
      <c r="J14" s="34" t="s">
        <v>64</v>
      </c>
      <c r="K14" s="34" t="s">
        <v>65</v>
      </c>
      <c r="L14" s="34" t="s">
        <v>98</v>
      </c>
      <c r="M14" s="35"/>
      <c r="N14" s="49" t="s">
        <v>100</v>
      </c>
      <c r="O14" s="49" t="s">
        <v>101</v>
      </c>
      <c r="P14" s="59">
        <v>0</v>
      </c>
      <c r="Q14" s="55">
        <v>0</v>
      </c>
      <c r="R14" s="55">
        <v>800000</v>
      </c>
      <c r="S14" s="54">
        <v>0</v>
      </c>
      <c r="T14" s="55">
        <v>800000</v>
      </c>
      <c r="U14" s="35" t="s">
        <v>92</v>
      </c>
      <c r="V14" s="43"/>
      <c r="W14" s="56"/>
      <c r="X14" s="56"/>
      <c r="Y14" s="43"/>
    </row>
    <row r="15" spans="1:25" s="70" customFormat="1" ht="39.75">
      <c r="A15" s="60"/>
      <c r="B15" s="34"/>
      <c r="C15" s="34"/>
      <c r="D15" s="34">
        <v>2023</v>
      </c>
      <c r="E15" s="61" t="s">
        <v>91</v>
      </c>
      <c r="F15" s="50" t="s">
        <v>102</v>
      </c>
      <c r="G15" s="62" t="s">
        <v>92</v>
      </c>
      <c r="H15" s="34" t="s">
        <v>62</v>
      </c>
      <c r="I15" s="34" t="s">
        <v>63</v>
      </c>
      <c r="J15" s="34" t="s">
        <v>64</v>
      </c>
      <c r="K15" s="34" t="s">
        <v>65</v>
      </c>
      <c r="L15" s="34" t="s">
        <v>93</v>
      </c>
      <c r="M15" s="34"/>
      <c r="N15" s="63" t="s">
        <v>103</v>
      </c>
      <c r="O15" s="64" t="s">
        <v>97</v>
      </c>
      <c r="P15" s="65">
        <v>800000</v>
      </c>
      <c r="Q15" s="65">
        <v>0</v>
      </c>
      <c r="R15" s="65">
        <v>0</v>
      </c>
      <c r="S15" s="65">
        <v>0</v>
      </c>
      <c r="T15" s="66">
        <f>SUM(P15:S15)</f>
        <v>800000</v>
      </c>
      <c r="U15" s="67" t="s">
        <v>92</v>
      </c>
      <c r="V15" s="34"/>
      <c r="W15" s="66"/>
      <c r="X15" s="68"/>
      <c r="Y15" s="69"/>
    </row>
    <row r="16" spans="1:25" s="70" customFormat="1" ht="37.5" customHeight="1">
      <c r="A16" s="60"/>
      <c r="B16" s="34"/>
      <c r="C16" s="34"/>
      <c r="D16" s="34">
        <v>2023</v>
      </c>
      <c r="E16" s="61" t="s">
        <v>91</v>
      </c>
      <c r="F16" s="50" t="s">
        <v>102</v>
      </c>
      <c r="G16" s="62" t="s">
        <v>92</v>
      </c>
      <c r="H16" s="34" t="s">
        <v>62</v>
      </c>
      <c r="I16" s="34" t="s">
        <v>63</v>
      </c>
      <c r="J16" s="34" t="s">
        <v>64</v>
      </c>
      <c r="K16" s="34" t="s">
        <v>65</v>
      </c>
      <c r="L16" s="34" t="s">
        <v>104</v>
      </c>
      <c r="M16" s="34"/>
      <c r="N16" s="63" t="s">
        <v>105</v>
      </c>
      <c r="O16" s="64" t="s">
        <v>106</v>
      </c>
      <c r="P16" s="65">
        <v>2500000</v>
      </c>
      <c r="Q16" s="65">
        <v>0</v>
      </c>
      <c r="R16" s="65">
        <v>0</v>
      </c>
      <c r="S16" s="65">
        <v>0</v>
      </c>
      <c r="T16" s="66">
        <v>2500000</v>
      </c>
      <c r="U16" s="67"/>
      <c r="V16" s="34"/>
      <c r="W16" s="66"/>
      <c r="X16" s="68"/>
      <c r="Y16" s="69"/>
    </row>
    <row r="17" spans="1:25" s="70" customFormat="1" ht="43.5" customHeight="1">
      <c r="A17" s="71"/>
      <c r="B17" s="72"/>
      <c r="C17" s="72"/>
      <c r="D17" s="72">
        <v>2023</v>
      </c>
      <c r="E17" s="73" t="s">
        <v>91</v>
      </c>
      <c r="F17" s="73" t="s">
        <v>92</v>
      </c>
      <c r="G17" s="74" t="s">
        <v>92</v>
      </c>
      <c r="H17" s="34" t="s">
        <v>62</v>
      </c>
      <c r="I17" s="34" t="s">
        <v>63</v>
      </c>
      <c r="J17" s="34" t="s">
        <v>64</v>
      </c>
      <c r="K17" s="34" t="s">
        <v>65</v>
      </c>
      <c r="L17" s="72" t="s">
        <v>98</v>
      </c>
      <c r="M17" s="72"/>
      <c r="N17" s="49" t="s">
        <v>107</v>
      </c>
      <c r="O17" s="75" t="s">
        <v>95</v>
      </c>
      <c r="P17" s="76">
        <v>200000</v>
      </c>
      <c r="Q17" s="58">
        <v>450000</v>
      </c>
      <c r="R17" s="51">
        <v>200000</v>
      </c>
      <c r="S17" s="65">
        <v>0</v>
      </c>
      <c r="T17" s="59">
        <f aca="true" t="shared" si="0" ref="T17:T19">SUM(P17:R17)</f>
        <v>850000</v>
      </c>
      <c r="U17" s="77">
        <v>850000</v>
      </c>
      <c r="V17" s="78" t="s">
        <v>16</v>
      </c>
      <c r="W17" s="59"/>
      <c r="X17" s="79"/>
      <c r="Y17" s="69"/>
    </row>
    <row r="18" spans="1:25" s="70" customFormat="1" ht="37.5" customHeight="1">
      <c r="A18" s="71"/>
      <c r="B18" s="72"/>
      <c r="C18" s="72"/>
      <c r="D18" s="72">
        <v>2022</v>
      </c>
      <c r="E18" s="73" t="s">
        <v>91</v>
      </c>
      <c r="F18" s="73" t="s">
        <v>102</v>
      </c>
      <c r="G18" s="73" t="s">
        <v>92</v>
      </c>
      <c r="H18" s="34" t="s">
        <v>62</v>
      </c>
      <c r="I18" s="34" t="s">
        <v>63</v>
      </c>
      <c r="J18" s="34" t="s">
        <v>64</v>
      </c>
      <c r="K18" s="34" t="s">
        <v>65</v>
      </c>
      <c r="L18" s="72" t="s">
        <v>108</v>
      </c>
      <c r="M18" s="72"/>
      <c r="N18" s="49" t="s">
        <v>109</v>
      </c>
      <c r="O18" s="49" t="s">
        <v>110</v>
      </c>
      <c r="P18" s="59">
        <v>1600000</v>
      </c>
      <c r="Q18" s="58">
        <v>0</v>
      </c>
      <c r="R18" s="58">
        <v>0</v>
      </c>
      <c r="S18" s="65">
        <v>0</v>
      </c>
      <c r="T18" s="59">
        <f t="shared" si="0"/>
        <v>1600000</v>
      </c>
      <c r="U18" s="77" t="s">
        <v>92</v>
      </c>
      <c r="V18" s="78" t="s">
        <v>16</v>
      </c>
      <c r="W18" s="59"/>
      <c r="X18" s="79"/>
      <c r="Y18" s="69"/>
    </row>
    <row r="19" spans="1:25" s="70" customFormat="1" ht="38.25" customHeight="1">
      <c r="A19" s="71"/>
      <c r="B19" s="72"/>
      <c r="C19" s="72"/>
      <c r="D19" s="72">
        <v>2023</v>
      </c>
      <c r="E19" s="73" t="s">
        <v>91</v>
      </c>
      <c r="F19" s="73" t="s">
        <v>92</v>
      </c>
      <c r="G19" s="74" t="s">
        <v>92</v>
      </c>
      <c r="H19" s="34" t="s">
        <v>62</v>
      </c>
      <c r="I19" s="34" t="s">
        <v>63</v>
      </c>
      <c r="J19" s="34" t="s">
        <v>64</v>
      </c>
      <c r="K19" s="34" t="s">
        <v>65</v>
      </c>
      <c r="L19" s="72" t="s">
        <v>93</v>
      </c>
      <c r="M19" s="72"/>
      <c r="N19" s="49" t="s">
        <v>111</v>
      </c>
      <c r="O19" s="80" t="s">
        <v>112</v>
      </c>
      <c r="P19" s="59">
        <v>120000</v>
      </c>
      <c r="Q19" s="58">
        <v>555000</v>
      </c>
      <c r="R19" s="58">
        <v>0</v>
      </c>
      <c r="S19" s="65">
        <v>0</v>
      </c>
      <c r="T19" s="59">
        <f t="shared" si="0"/>
        <v>675000</v>
      </c>
      <c r="U19" s="77">
        <v>430000</v>
      </c>
      <c r="V19" s="78" t="s">
        <v>16</v>
      </c>
      <c r="W19" s="59"/>
      <c r="X19" s="79"/>
      <c r="Y19" s="69"/>
    </row>
    <row r="20" spans="1:25" s="70" customFormat="1" ht="39.75" customHeight="1">
      <c r="A20" s="71"/>
      <c r="B20" s="72"/>
      <c r="C20" s="72"/>
      <c r="D20" s="72">
        <v>2024</v>
      </c>
      <c r="E20" s="57" t="s">
        <v>91</v>
      </c>
      <c r="F20" s="73" t="s">
        <v>92</v>
      </c>
      <c r="G20" s="74" t="s">
        <v>92</v>
      </c>
      <c r="H20" s="34" t="s">
        <v>62</v>
      </c>
      <c r="I20" s="34" t="s">
        <v>63</v>
      </c>
      <c r="J20" s="34" t="s">
        <v>64</v>
      </c>
      <c r="K20" s="34" t="s">
        <v>65</v>
      </c>
      <c r="L20" s="34" t="s">
        <v>98</v>
      </c>
      <c r="M20" s="72"/>
      <c r="N20" s="49" t="s">
        <v>113</v>
      </c>
      <c r="O20" s="73" t="s">
        <v>95</v>
      </c>
      <c r="P20" s="59">
        <v>0</v>
      </c>
      <c r="Q20" s="59">
        <v>250000</v>
      </c>
      <c r="R20" s="59">
        <v>0</v>
      </c>
      <c r="S20" s="65">
        <v>0</v>
      </c>
      <c r="T20" s="59">
        <v>250000</v>
      </c>
      <c r="U20" s="77">
        <v>250000</v>
      </c>
      <c r="V20" s="78"/>
      <c r="W20" s="59"/>
      <c r="X20" s="79"/>
      <c r="Y20" s="69"/>
    </row>
    <row r="21" spans="1:25" s="70" customFormat="1" ht="39.75" customHeight="1">
      <c r="A21" s="71"/>
      <c r="B21" s="72"/>
      <c r="C21" s="72"/>
      <c r="D21" s="72">
        <v>2024</v>
      </c>
      <c r="E21" s="47" t="s">
        <v>91</v>
      </c>
      <c r="F21" s="73" t="s">
        <v>92</v>
      </c>
      <c r="G21" s="74" t="s">
        <v>92</v>
      </c>
      <c r="H21" s="34" t="s">
        <v>62</v>
      </c>
      <c r="I21" s="34" t="s">
        <v>63</v>
      </c>
      <c r="J21" s="34" t="s">
        <v>64</v>
      </c>
      <c r="K21" s="35" t="s">
        <v>65</v>
      </c>
      <c r="L21" s="34" t="s">
        <v>114</v>
      </c>
      <c r="M21" s="72"/>
      <c r="N21" s="49" t="s">
        <v>115</v>
      </c>
      <c r="O21" s="73" t="s">
        <v>95</v>
      </c>
      <c r="P21" s="59">
        <v>0</v>
      </c>
      <c r="Q21" s="81">
        <v>150000</v>
      </c>
      <c r="R21" s="81">
        <v>253000</v>
      </c>
      <c r="S21" s="65">
        <v>0</v>
      </c>
      <c r="T21" s="59">
        <v>403000</v>
      </c>
      <c r="U21" s="77">
        <v>403000</v>
      </c>
      <c r="V21" s="78"/>
      <c r="W21" s="59"/>
      <c r="X21" s="79"/>
      <c r="Y21" s="69"/>
    </row>
    <row r="22" spans="1:25" s="70" customFormat="1" ht="39.75" customHeight="1">
      <c r="A22" s="71"/>
      <c r="B22" s="72"/>
      <c r="C22" s="72"/>
      <c r="D22" s="72">
        <v>2024</v>
      </c>
      <c r="E22" s="47" t="s">
        <v>91</v>
      </c>
      <c r="F22" s="73" t="s">
        <v>92</v>
      </c>
      <c r="G22" s="74" t="s">
        <v>92</v>
      </c>
      <c r="H22" s="34" t="s">
        <v>62</v>
      </c>
      <c r="I22" s="34" t="s">
        <v>63</v>
      </c>
      <c r="J22" s="34" t="s">
        <v>64</v>
      </c>
      <c r="K22" s="35" t="s">
        <v>65</v>
      </c>
      <c r="L22" s="34" t="s">
        <v>104</v>
      </c>
      <c r="M22" s="72"/>
      <c r="N22" s="49" t="s">
        <v>116</v>
      </c>
      <c r="O22" s="73" t="s">
        <v>95</v>
      </c>
      <c r="P22" s="59">
        <v>0</v>
      </c>
      <c r="Q22" s="81">
        <v>200000</v>
      </c>
      <c r="R22" s="81">
        <v>200000</v>
      </c>
      <c r="S22" s="65">
        <v>0</v>
      </c>
      <c r="T22" s="59">
        <v>400000</v>
      </c>
      <c r="U22" s="77">
        <v>400000</v>
      </c>
      <c r="V22" s="78"/>
      <c r="W22" s="59"/>
      <c r="X22" s="79"/>
      <c r="Y22" s="69"/>
    </row>
    <row r="23" spans="1:24" ht="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O23" s="84" t="s">
        <v>117</v>
      </c>
      <c r="P23" s="85">
        <f>SUM(P11:P22)</f>
        <v>6010000</v>
      </c>
      <c r="Q23" s="86">
        <f>SUM(Q11:Q22)</f>
        <v>3045000</v>
      </c>
      <c r="R23" s="87">
        <f>SUM(R11:R22)</f>
        <v>1453000</v>
      </c>
      <c r="S23" s="88">
        <f>SUM(S15:S19)</f>
        <v>0</v>
      </c>
      <c r="T23" s="86">
        <f>SUM(T11:T22)</f>
        <v>10508000</v>
      </c>
      <c r="U23" s="89">
        <f>SUM(U11:U22)</f>
        <v>2573000</v>
      </c>
      <c r="V23" s="83"/>
      <c r="W23" s="90"/>
      <c r="X23" s="82"/>
    </row>
    <row r="24" ht="15"/>
    <row r="25" spans="1:14" ht="12.75" customHeight="1">
      <c r="A25" s="23" t="s">
        <v>118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21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U26" s="25" t="s">
        <v>18</v>
      </c>
    </row>
    <row r="27" ht="12.75">
      <c r="U27" s="25" t="s">
        <v>19</v>
      </c>
    </row>
  </sheetData>
  <sheetProtection selectLockedCells="1" selectUnlockedCells="1"/>
  <mergeCells count="33">
    <mergeCell ref="A1:T1"/>
    <mergeCell ref="A2:T2"/>
    <mergeCell ref="A4:T4"/>
    <mergeCell ref="A7:A10"/>
    <mergeCell ref="B7:B10"/>
    <mergeCell ref="C7:C10"/>
    <mergeCell ref="D7:D10"/>
    <mergeCell ref="E7:E10"/>
    <mergeCell ref="F7:F10"/>
    <mergeCell ref="G7:G10"/>
    <mergeCell ref="H7:J8"/>
    <mergeCell ref="K7:K10"/>
    <mergeCell ref="L7:L10"/>
    <mergeCell ref="M7:M10"/>
    <mergeCell ref="N7:N10"/>
    <mergeCell ref="O7:O10"/>
    <mergeCell ref="P7:X7"/>
    <mergeCell ref="Y7:Y10"/>
    <mergeCell ref="P8:P10"/>
    <mergeCell ref="Q8:Q10"/>
    <mergeCell ref="R8:R10"/>
    <mergeCell ref="S8:S10"/>
    <mergeCell ref="T8:T10"/>
    <mergeCell ref="U8:U10"/>
    <mergeCell ref="V8:V10"/>
    <mergeCell ref="W8:X8"/>
    <mergeCell ref="H9:H10"/>
    <mergeCell ref="I9:I10"/>
    <mergeCell ref="J9:J10"/>
    <mergeCell ref="W9:W10"/>
    <mergeCell ref="X9:X10"/>
    <mergeCell ref="A25:N25"/>
    <mergeCell ref="A26:N26"/>
  </mergeCells>
  <printOptions/>
  <pageMargins left="0.25" right="0.25" top="0.75" bottom="0.75" header="0.5118110236220472" footer="0.5118110236220472"/>
  <pageSetup fitToHeight="0" fitToWidth="1"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85" zoomScaleNormal="85" workbookViewId="0" topLeftCell="C1">
      <selection activeCell="N21" sqref="N21"/>
    </sheetView>
  </sheetViews>
  <sheetFormatPr defaultColWidth="9.140625" defaultRowHeight="12.75"/>
  <cols>
    <col min="1" max="1" width="11.421875" style="1" customWidth="1"/>
    <col min="2" max="2" width="32.7109375" style="1" customWidth="1"/>
    <col min="3" max="4" width="19.140625" style="1" customWidth="1"/>
    <col min="5" max="7" width="15.140625" style="1" customWidth="1"/>
    <col min="8" max="8" width="26.8515625" style="1" customWidth="1"/>
    <col min="9" max="9" width="15.140625" style="1" customWidth="1"/>
    <col min="10" max="10" width="7.421875" style="1" customWidth="1"/>
    <col min="11" max="11" width="11.7109375" style="1" customWidth="1"/>
    <col min="13" max="13" width="17.140625" style="1" customWidth="1"/>
    <col min="14" max="14" width="11.7109375" style="1" customWidth="1"/>
    <col min="15" max="15" width="31.421875" style="1" customWidth="1"/>
    <col min="16" max="16" width="23.7109375" style="1" customWidth="1"/>
  </cols>
  <sheetData>
    <row r="1" spans="1:15" ht="18.75">
      <c r="A1" s="27" t="s">
        <v>119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4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5" ht="18">
      <c r="A4" s="30" t="s">
        <v>120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7" spans="1:16" ht="12.75" customHeight="1">
      <c r="A7" s="91" t="s">
        <v>72</v>
      </c>
      <c r="B7" s="91" t="s">
        <v>121</v>
      </c>
      <c r="C7" s="91" t="s">
        <v>22</v>
      </c>
      <c r="D7" s="91" t="s">
        <v>122</v>
      </c>
      <c r="E7" s="92" t="s">
        <v>123</v>
      </c>
      <c r="F7" s="92"/>
      <c r="G7" s="91" t="s">
        <v>124</v>
      </c>
      <c r="H7" s="91" t="s">
        <v>125</v>
      </c>
      <c r="I7" s="91" t="s">
        <v>126</v>
      </c>
      <c r="J7" s="93" t="s">
        <v>127</v>
      </c>
      <c r="K7" s="93" t="s">
        <v>128</v>
      </c>
      <c r="L7" s="93" t="s">
        <v>129</v>
      </c>
      <c r="M7" s="93" t="s">
        <v>130</v>
      </c>
      <c r="N7" s="94" t="s">
        <v>131</v>
      </c>
      <c r="O7" s="94"/>
      <c r="P7" s="43" t="s">
        <v>85</v>
      </c>
    </row>
    <row r="8" spans="1:16" ht="12.75" customHeight="1">
      <c r="A8" s="91"/>
      <c r="B8" s="91"/>
      <c r="C8" s="91"/>
      <c r="D8" s="91"/>
      <c r="E8" s="95" t="s">
        <v>132</v>
      </c>
      <c r="F8" s="96" t="s">
        <v>133</v>
      </c>
      <c r="G8" s="91"/>
      <c r="H8" s="91"/>
      <c r="I8" s="91"/>
      <c r="J8" s="91"/>
      <c r="K8" s="91"/>
      <c r="L8" s="91"/>
      <c r="M8" s="91"/>
      <c r="N8" s="94"/>
      <c r="O8" s="94"/>
      <c r="P8" s="43"/>
    </row>
    <row r="9" spans="1:16" ht="12.75" customHeight="1">
      <c r="A9" s="91"/>
      <c r="B9" s="91"/>
      <c r="C9" s="91"/>
      <c r="D9" s="91"/>
      <c r="E9" s="95"/>
      <c r="F9" s="96"/>
      <c r="G9" s="91"/>
      <c r="H9" s="91"/>
      <c r="I9" s="91"/>
      <c r="J9" s="91"/>
      <c r="K9" s="91"/>
      <c r="L9" s="91"/>
      <c r="M9" s="91"/>
      <c r="N9" s="97" t="s">
        <v>134</v>
      </c>
      <c r="O9" s="98" t="s">
        <v>135</v>
      </c>
      <c r="P9" s="43"/>
    </row>
    <row r="10" spans="1:16" ht="12.75">
      <c r="A10" s="91"/>
      <c r="B10" s="91"/>
      <c r="C10" s="91"/>
      <c r="D10" s="91"/>
      <c r="E10" s="95"/>
      <c r="F10" s="96"/>
      <c r="G10" s="91"/>
      <c r="H10" s="91"/>
      <c r="I10" s="91"/>
      <c r="J10" s="91"/>
      <c r="K10" s="91"/>
      <c r="L10" s="91"/>
      <c r="M10" s="91"/>
      <c r="N10" s="97"/>
      <c r="O10" s="98"/>
      <c r="P10" s="43"/>
    </row>
    <row r="11" spans="1:16" s="70" customFormat="1" ht="77.25">
      <c r="A11" s="73"/>
      <c r="B11" s="72"/>
      <c r="C11" s="72"/>
      <c r="D11" s="49" t="s">
        <v>96</v>
      </c>
      <c r="E11" s="57" t="s">
        <v>136</v>
      </c>
      <c r="F11" s="47" t="s">
        <v>137</v>
      </c>
      <c r="G11" s="49"/>
      <c r="H11" s="51">
        <v>790000</v>
      </c>
      <c r="I11"/>
      <c r="J11" s="72">
        <v>1</v>
      </c>
      <c r="K11" s="78" t="s">
        <v>138</v>
      </c>
      <c r="L11" s="78" t="s">
        <v>139</v>
      </c>
      <c r="M11" s="73" t="s">
        <v>140</v>
      </c>
      <c r="N11" s="99"/>
      <c r="O11" s="100" t="s">
        <v>141</v>
      </c>
      <c r="P11" s="69"/>
    </row>
    <row r="12" spans="1:16" s="70" customFormat="1" ht="90">
      <c r="A12" s="73"/>
      <c r="B12" s="72"/>
      <c r="C12" s="72"/>
      <c r="D12" s="63" t="s">
        <v>103</v>
      </c>
      <c r="E12" s="72" t="s">
        <v>136</v>
      </c>
      <c r="F12" s="72" t="s">
        <v>137</v>
      </c>
      <c r="G12" s="101"/>
      <c r="H12" s="59">
        <v>800000</v>
      </c>
      <c r="I12" s="72"/>
      <c r="J12" s="72">
        <v>1</v>
      </c>
      <c r="K12" s="78" t="s">
        <v>138</v>
      </c>
      <c r="L12" s="78" t="s">
        <v>139</v>
      </c>
      <c r="M12" s="102" t="s">
        <v>142</v>
      </c>
      <c r="N12" s="99"/>
      <c r="O12" s="100" t="s">
        <v>141</v>
      </c>
      <c r="P12" s="69"/>
    </row>
    <row r="13" spans="1:16" s="70" customFormat="1" ht="52.5">
      <c r="A13" s="73"/>
      <c r="B13" s="72"/>
      <c r="C13" s="72"/>
      <c r="D13" s="63" t="s">
        <v>105</v>
      </c>
      <c r="E13" s="72" t="s">
        <v>136</v>
      </c>
      <c r="F13" s="72" t="s">
        <v>137</v>
      </c>
      <c r="G13" s="101"/>
      <c r="H13" s="59">
        <v>2500000</v>
      </c>
      <c r="I13" s="72"/>
      <c r="J13" s="72">
        <v>1</v>
      </c>
      <c r="K13" s="78" t="s">
        <v>138</v>
      </c>
      <c r="L13" s="78" t="s">
        <v>138</v>
      </c>
      <c r="M13" s="73" t="s">
        <v>143</v>
      </c>
      <c r="N13" s="99"/>
      <c r="O13" s="100" t="s">
        <v>141</v>
      </c>
      <c r="P13" s="69"/>
    </row>
    <row r="14" spans="1:16" s="70" customFormat="1" ht="126.75">
      <c r="A14" s="72"/>
      <c r="B14" s="72"/>
      <c r="C14" s="72"/>
      <c r="D14" s="49" t="s">
        <v>107</v>
      </c>
      <c r="E14" s="72" t="s">
        <v>136</v>
      </c>
      <c r="F14" s="72" t="s">
        <v>137</v>
      </c>
      <c r="G14" s="101"/>
      <c r="H14" s="59">
        <v>200000</v>
      </c>
      <c r="I14" s="72"/>
      <c r="J14" s="72">
        <v>1</v>
      </c>
      <c r="K14" s="78" t="s">
        <v>138</v>
      </c>
      <c r="L14" s="78" t="s">
        <v>138</v>
      </c>
      <c r="M14" s="73" t="s">
        <v>144</v>
      </c>
      <c r="N14" s="99"/>
      <c r="O14" s="100" t="s">
        <v>141</v>
      </c>
      <c r="P14" s="69"/>
    </row>
    <row r="15" spans="1:16" s="70" customFormat="1" ht="65.25">
      <c r="A15" s="72"/>
      <c r="B15" s="72"/>
      <c r="C15" s="72"/>
      <c r="D15" s="49" t="s">
        <v>109</v>
      </c>
      <c r="E15" s="72" t="s">
        <v>136</v>
      </c>
      <c r="F15" s="72" t="s">
        <v>137</v>
      </c>
      <c r="G15" s="101"/>
      <c r="H15" s="59">
        <v>1600000</v>
      </c>
      <c r="I15" s="72"/>
      <c r="J15" s="72">
        <v>1</v>
      </c>
      <c r="K15" s="78" t="s">
        <v>138</v>
      </c>
      <c r="L15" s="78" t="s">
        <v>138</v>
      </c>
      <c r="M15" s="73" t="s">
        <v>142</v>
      </c>
      <c r="N15" s="99"/>
      <c r="O15" s="100" t="s">
        <v>141</v>
      </c>
      <c r="P15" s="69"/>
    </row>
    <row r="16" spans="1:16" s="70" customFormat="1" ht="52.5">
      <c r="A16" s="72"/>
      <c r="B16" s="72"/>
      <c r="C16" s="72"/>
      <c r="D16" s="49" t="s">
        <v>111</v>
      </c>
      <c r="E16" s="72" t="s">
        <v>136</v>
      </c>
      <c r="F16" s="72" t="s">
        <v>137</v>
      </c>
      <c r="G16" s="101"/>
      <c r="H16" s="59">
        <v>120000</v>
      </c>
      <c r="I16" s="103"/>
      <c r="J16" s="72"/>
      <c r="K16" s="78" t="s">
        <v>138</v>
      </c>
      <c r="L16" s="78" t="s">
        <v>138</v>
      </c>
      <c r="M16" s="102" t="s">
        <v>143</v>
      </c>
      <c r="N16" s="99"/>
      <c r="O16" s="100" t="s">
        <v>141</v>
      </c>
      <c r="P16" s="69"/>
    </row>
    <row r="17" spans="1:15" ht="14.25">
      <c r="A17" s="82"/>
      <c r="B17" s="82"/>
      <c r="C17" s="82"/>
      <c r="D17" s="82"/>
      <c r="E17" s="82"/>
      <c r="F17" s="104" t="s">
        <v>117</v>
      </c>
      <c r="G17" s="105"/>
      <c r="H17" s="106">
        <f>SUM(H11:H16)</f>
        <v>6010000</v>
      </c>
      <c r="I17" s="82"/>
      <c r="J17" s="82"/>
      <c r="K17" s="82"/>
      <c r="L17" s="82"/>
      <c r="M17" s="82"/>
      <c r="N17" s="82"/>
      <c r="O17" s="82"/>
    </row>
    <row r="18" spans="7:8" ht="14.25">
      <c r="G18" s="107"/>
      <c r="H18"/>
    </row>
    <row r="19" spans="1:7" ht="12.75" customHeight="1">
      <c r="A19" s="23" t="s">
        <v>118</v>
      </c>
      <c r="B19" s="23"/>
      <c r="C19" s="23"/>
      <c r="D19" s="23"/>
      <c r="G19" s="107"/>
    </row>
    <row r="20" spans="1:4" ht="12.75" customHeight="1">
      <c r="A20" s="24"/>
      <c r="B20" s="24"/>
      <c r="C20" s="24"/>
      <c r="D20" s="24"/>
    </row>
    <row r="21" ht="12.75">
      <c r="J21" s="25" t="s">
        <v>18</v>
      </c>
    </row>
    <row r="22" ht="12.75">
      <c r="J22" s="25" t="s">
        <v>19</v>
      </c>
    </row>
  </sheetData>
  <sheetProtection selectLockedCells="1" selectUnlockedCells="1"/>
  <mergeCells count="24">
    <mergeCell ref="A1:O1"/>
    <mergeCell ref="A2:O2"/>
    <mergeCell ref="A3:N3"/>
    <mergeCell ref="A4:O4"/>
    <mergeCell ref="A7:A10"/>
    <mergeCell ref="B7:B10"/>
    <mergeCell ref="C7:C10"/>
    <mergeCell ref="D7:D10"/>
    <mergeCell ref="E7:F7"/>
    <mergeCell ref="G7:G10"/>
    <mergeCell ref="H7:H10"/>
    <mergeCell ref="I7:I10"/>
    <mergeCell ref="J7:J10"/>
    <mergeCell ref="K7:K10"/>
    <mergeCell ref="L7:L10"/>
    <mergeCell ref="M7:M10"/>
    <mergeCell ref="N7:O8"/>
    <mergeCell ref="P7:P10"/>
    <mergeCell ref="E8:E10"/>
    <mergeCell ref="F8:F10"/>
    <mergeCell ref="N9:N10"/>
    <mergeCell ref="O9:O10"/>
    <mergeCell ref="A19:D19"/>
    <mergeCell ref="A20:D20"/>
  </mergeCells>
  <printOptions/>
  <pageMargins left="0.25" right="0.25" top="0.75" bottom="0.75" header="0.5118110236220472" footer="0.5118110236220472"/>
  <pageSetup fitToHeight="0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85" zoomScaleNormal="85" workbookViewId="0" topLeftCell="A1">
      <selection activeCell="F6" sqref="F6"/>
    </sheetView>
  </sheetViews>
  <sheetFormatPr defaultColWidth="9.140625" defaultRowHeight="12.75"/>
  <cols>
    <col min="1" max="1" width="13.140625" style="1" customWidth="1"/>
    <col min="2" max="2" width="13.421875" style="1" customWidth="1"/>
    <col min="3" max="3" width="38.8515625" style="1" customWidth="1"/>
    <col min="4" max="4" width="21.7109375" style="1" customWidth="1"/>
    <col min="5" max="5" width="22.421875" style="1" customWidth="1"/>
    <col min="6" max="6" width="50.7109375" style="1" customWidth="1"/>
  </cols>
  <sheetData>
    <row r="1" spans="1:6" ht="18.75">
      <c r="A1" s="27" t="s">
        <v>145</v>
      </c>
      <c r="B1" s="27"/>
      <c r="C1" s="27"/>
      <c r="D1" s="27"/>
      <c r="E1" s="27"/>
      <c r="F1" s="27"/>
    </row>
    <row r="2" spans="1:6" ht="18.75">
      <c r="A2" s="28" t="s">
        <v>1</v>
      </c>
      <c r="B2" s="28"/>
      <c r="C2" s="28"/>
      <c r="D2" s="28"/>
      <c r="E2" s="28"/>
      <c r="F2" s="28"/>
    </row>
    <row r="3" spans="1:4" ht="15.75">
      <c r="A3" s="29"/>
      <c r="B3" s="29"/>
      <c r="C3" s="29"/>
      <c r="D3" s="29"/>
    </row>
    <row r="4" spans="1:6" ht="18">
      <c r="A4" s="30" t="s">
        <v>146</v>
      </c>
      <c r="B4" s="30"/>
      <c r="C4" s="30"/>
      <c r="D4" s="30"/>
      <c r="E4" s="30"/>
      <c r="F4" s="30"/>
    </row>
    <row r="5" spans="1:6" ht="18" customHeight="1">
      <c r="A5" s="30" t="s">
        <v>147</v>
      </c>
      <c r="B5" s="30"/>
      <c r="C5" s="30"/>
      <c r="D5" s="30"/>
      <c r="E5" s="30"/>
      <c r="F5" s="30"/>
    </row>
    <row r="9" spans="1:6" ht="64.5" customHeight="1">
      <c r="A9" s="108" t="s">
        <v>148</v>
      </c>
      <c r="B9" s="31" t="s">
        <v>22</v>
      </c>
      <c r="C9" s="31" t="s">
        <v>149</v>
      </c>
      <c r="D9" s="31" t="s">
        <v>150</v>
      </c>
      <c r="E9" s="31" t="s">
        <v>151</v>
      </c>
      <c r="F9" s="31" t="s">
        <v>152</v>
      </c>
    </row>
    <row r="10" spans="1:6" ht="12.75">
      <c r="A10" s="32"/>
      <c r="B10" s="32"/>
      <c r="C10" s="32"/>
      <c r="D10" s="32"/>
      <c r="E10" s="32"/>
      <c r="F10" s="32"/>
    </row>
    <row r="14" ht="12.75">
      <c r="E14" s="25" t="s">
        <v>18</v>
      </c>
    </row>
    <row r="15" ht="12.75">
      <c r="E15" s="25" t="s">
        <v>40</v>
      </c>
    </row>
  </sheetData>
  <sheetProtection selectLockedCells="1" selectUnlockedCells="1"/>
  <mergeCells count="5">
    <mergeCell ref="A1:F1"/>
    <mergeCell ref="A2:F2"/>
    <mergeCell ref="A3:D3"/>
    <mergeCell ref="A4:F4"/>
    <mergeCell ref="A5:F5"/>
  </mergeCells>
  <printOptions/>
  <pageMargins left="0.25" right="0.25" top="0.75" bottom="0.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2021-07-26T09:33:23Z</cp:lastPrinted>
  <dcterms:modified xsi:type="dcterms:W3CDTF">2022-07-26T12:08:19Z</dcterms:modified>
  <cp:category/>
  <cp:version/>
  <cp:contentType/>
  <cp:contentStatus/>
  <cp:revision>33</cp:revision>
</cp:coreProperties>
</file>